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ople.ey.com/personal/jonas_svensson_se_ey_com/Documents/Desktop/Skrivbord 2018/Kunder/Revisorsnämnden/VT 2021/Slutlig/"/>
    </mc:Choice>
  </mc:AlternateContent>
  <xr:revisionPtr revIDLastSave="0" documentId="8_{6A47628D-B4C8-471F-8AC8-D74986C98ACD}" xr6:coauthVersionLast="45" xr6:coauthVersionMax="45" xr10:uidLastSave="{00000000-0000-0000-0000-000000000000}"/>
  <bookViews>
    <workbookView xWindow="28680" yWindow="-120" windowWidth="29040" windowHeight="15840" xr2:uid="{40B69EC5-AD8D-4712-B707-5A84BCDE671C}"/>
  </bookViews>
  <sheets>
    <sheet name="Bilaga 2.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0" i="1" l="1"/>
  <c r="D17" i="1"/>
  <c r="D16" i="1"/>
  <c r="D15" i="1"/>
  <c r="D14" i="1"/>
  <c r="E13" i="1"/>
  <c r="E12" i="1"/>
  <c r="D13" i="1"/>
  <c r="F13" i="1" s="1"/>
  <c r="H13" i="1" s="1"/>
  <c r="D12" i="1"/>
  <c r="F12" i="1" s="1"/>
  <c r="H12" i="1" s="1"/>
  <c r="E19" i="1" l="1"/>
  <c r="F19" i="1" s="1"/>
  <c r="H19" i="1" s="1"/>
  <c r="E17" i="1"/>
  <c r="F17" i="1" s="1"/>
  <c r="H17" i="1" s="1"/>
  <c r="E18" i="1"/>
  <c r="F18" i="1" s="1"/>
  <c r="H18" i="1" s="1"/>
  <c r="E16" i="1"/>
  <c r="F16" i="1" s="1"/>
  <c r="H16" i="1" s="1"/>
  <c r="E15" i="1"/>
  <c r="F15" i="1" s="1"/>
  <c r="H15" i="1" s="1"/>
  <c r="E14" i="1"/>
  <c r="E20" i="1" l="1"/>
  <c r="F14" i="1"/>
  <c r="H14" i="1" s="1"/>
  <c r="C20" i="1"/>
  <c r="F20" i="1" l="1"/>
  <c r="H20" i="1"/>
</calcChain>
</file>

<file path=xl/sharedStrings.xml><?xml version="1.0" encoding="utf-8"?>
<sst xmlns="http://schemas.openxmlformats.org/spreadsheetml/2006/main" count="19" uniqueCount="19">
  <si>
    <t>Tillgång</t>
  </si>
  <si>
    <t>Anskaffningsvärde</t>
  </si>
  <si>
    <t>Årets avskrivning</t>
  </si>
  <si>
    <t>Planenligt restvärde</t>
  </si>
  <si>
    <t>Färdigställandeår</t>
  </si>
  <si>
    <t>Projekt 1</t>
  </si>
  <si>
    <t>IB ack avskrivningar</t>
  </si>
  <si>
    <t>UB ack avskrivningar</t>
  </si>
  <si>
    <t>Årets nedskrivning</t>
  </si>
  <si>
    <t>Projekt 2</t>
  </si>
  <si>
    <t>Aktiverade utvecklingsutgifter per 2020-12-31, belopp i Tkr</t>
  </si>
  <si>
    <t>Projekt 3</t>
  </si>
  <si>
    <t>Projekt 4</t>
  </si>
  <si>
    <t>Projekt 5</t>
  </si>
  <si>
    <t>Projekt 6</t>
  </si>
  <si>
    <t>Projekt 7</t>
  </si>
  <si>
    <t>Projekt 8</t>
  </si>
  <si>
    <t>Bilaga 2.3</t>
  </si>
  <si>
    <t>RE VT21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</si>
</sst>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k_r_-;\-* #,##0.00\ _k_r_-;_-* &quot;-&quot;??\ _k_r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6">
    <xf numFmtId="0" fontId="0" fillId="0" borderId="0" xfId="0"/>
    <xf numFmtId="165" fontId="0" fillId="0" borderId="0" xfId="1" applyNumberFormat="1" applyFont="1"/>
    <xf numFmtId="0" fontId="2" fillId="0" borderId="0" xfId="0" applyFont="1"/>
    <xf numFmtId="0" fontId="1" fillId="2" borderId="1" xfId="2" applyBorder="1"/>
    <xf numFmtId="165" fontId="1" fillId="2" borderId="1" xfId="2" applyNumberFormat="1" applyBorder="1"/>
    <xf numFmtId="0" fontId="0" fillId="0" borderId="0" xfId="0" applyAlignment="1">
      <alignment horizontal="left"/>
    </xf>
  </cellXfs>
  <cellStyles count="3">
    <cellStyle name="20% - Accent3" xfId="2" builtinId="38"/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5D045-8273-4848-A31E-F503B7E32380}">
  <sheetPr>
    <pageSetUpPr fitToPage="1"/>
  </sheetPr>
  <dimension ref="A3:H21"/>
  <sheetViews>
    <sheetView tabSelected="1" workbookViewId="0">
      <selection activeCell="D6" sqref="D6"/>
    </sheetView>
  </sheetViews>
  <sheetFormatPr defaultRowHeight="14.5" x14ac:dyDescent="0.35"/>
  <cols>
    <col min="1" max="1" width="18" customWidth="1"/>
    <col min="2" max="2" width="11.81640625" customWidth="1"/>
    <col min="3" max="3" width="17.7265625" customWidth="1"/>
    <col min="4" max="4" width="18.453125" bestFit="1" customWidth="1"/>
    <col min="5" max="5" width="16.26953125" bestFit="1" customWidth="1"/>
    <col min="6" max="6" width="19.1796875" bestFit="1" customWidth="1"/>
    <col min="7" max="7" width="17.81640625" bestFit="1" customWidth="1"/>
    <col min="8" max="8" width="19.1796875" bestFit="1" customWidth="1"/>
  </cols>
  <sheetData>
    <row r="3" spans="1:8" x14ac:dyDescent="0.35">
      <c r="A3" s="2" t="s">
        <v>18</v>
      </c>
    </row>
    <row r="4" spans="1:8" x14ac:dyDescent="0.35">
      <c r="A4" s="2"/>
    </row>
    <row r="5" spans="1:8" x14ac:dyDescent="0.35">
      <c r="A5" s="2" t="s">
        <v>17</v>
      </c>
    </row>
    <row r="6" spans="1:8" x14ac:dyDescent="0.35">
      <c r="A6" s="2"/>
    </row>
    <row r="7" spans="1:8" x14ac:dyDescent="0.35">
      <c r="A7" s="2" t="s">
        <v>10</v>
      </c>
    </row>
    <row r="9" spans="1:8" ht="15" thickBot="1" x14ac:dyDescent="0.4"/>
    <row r="10" spans="1:8" ht="15.5" thickTop="1" thickBot="1" x14ac:dyDescent="0.4">
      <c r="A10" s="3" t="s">
        <v>4</v>
      </c>
      <c r="B10" s="3" t="s">
        <v>0</v>
      </c>
      <c r="C10" s="3" t="s">
        <v>1</v>
      </c>
      <c r="D10" s="3" t="s">
        <v>6</v>
      </c>
      <c r="E10" s="3" t="s">
        <v>2</v>
      </c>
      <c r="F10" s="3" t="s">
        <v>7</v>
      </c>
      <c r="G10" s="3" t="s">
        <v>8</v>
      </c>
      <c r="H10" s="3" t="s">
        <v>3</v>
      </c>
    </row>
    <row r="11" spans="1:8" ht="15" thickTop="1" x14ac:dyDescent="0.35"/>
    <row r="12" spans="1:8" x14ac:dyDescent="0.35">
      <c r="A12" s="5">
        <v>2016</v>
      </c>
      <c r="B12" t="s">
        <v>5</v>
      </c>
      <c r="C12" s="1">
        <v>34500</v>
      </c>
      <c r="D12" s="1">
        <f>C12*0.8</f>
        <v>27600</v>
      </c>
      <c r="E12" s="1">
        <f>C12*0.2</f>
        <v>6900</v>
      </c>
      <c r="F12" s="1">
        <f>D12+E12</f>
        <v>34500</v>
      </c>
      <c r="G12" s="1"/>
      <c r="H12" s="1">
        <f>C12-F12-G12</f>
        <v>0</v>
      </c>
    </row>
    <row r="13" spans="1:8" x14ac:dyDescent="0.35">
      <c r="A13" s="5">
        <v>2017</v>
      </c>
      <c r="B13" t="s">
        <v>9</v>
      </c>
      <c r="C13" s="1">
        <v>28000</v>
      </c>
      <c r="D13" s="1">
        <f>C13*0.6</f>
        <v>16800</v>
      </c>
      <c r="E13" s="1">
        <f>C13*0.2</f>
        <v>5600</v>
      </c>
      <c r="F13" s="1">
        <f t="shared" ref="F13:F19" si="0">D13+E13</f>
        <v>22400</v>
      </c>
      <c r="G13" s="1"/>
      <c r="H13" s="1">
        <f t="shared" ref="H13:H19" si="1">C13-F13-G13</f>
        <v>5600</v>
      </c>
    </row>
    <row r="14" spans="1:8" x14ac:dyDescent="0.35">
      <c r="A14" s="5">
        <v>2018</v>
      </c>
      <c r="B14" t="s">
        <v>11</v>
      </c>
      <c r="C14" s="1">
        <v>69700</v>
      </c>
      <c r="D14" s="1">
        <f>C14*0.4</f>
        <v>27880</v>
      </c>
      <c r="E14" s="1">
        <f t="shared" ref="E14:E19" si="2">C14*0.2</f>
        <v>13940</v>
      </c>
      <c r="F14" s="1">
        <f t="shared" si="0"/>
        <v>41820</v>
      </c>
      <c r="G14" s="1">
        <v>27880</v>
      </c>
      <c r="H14" s="1">
        <f t="shared" si="1"/>
        <v>0</v>
      </c>
    </row>
    <row r="15" spans="1:8" x14ac:dyDescent="0.35">
      <c r="A15" s="5">
        <v>2018</v>
      </c>
      <c r="B15" t="s">
        <v>12</v>
      </c>
      <c r="C15" s="1">
        <v>18180</v>
      </c>
      <c r="D15" s="1">
        <f>C15*0.4</f>
        <v>7272</v>
      </c>
      <c r="E15" s="1">
        <f t="shared" si="2"/>
        <v>3636</v>
      </c>
      <c r="F15" s="1">
        <f t="shared" si="0"/>
        <v>10908</v>
      </c>
      <c r="G15" s="1"/>
      <c r="H15" s="1">
        <f t="shared" si="1"/>
        <v>7272</v>
      </c>
    </row>
    <row r="16" spans="1:8" x14ac:dyDescent="0.35">
      <c r="A16" s="5">
        <v>2019</v>
      </c>
      <c r="B16" t="s">
        <v>13</v>
      </c>
      <c r="C16" s="1">
        <v>62380</v>
      </c>
      <c r="D16" s="1">
        <f>C16*0.2</f>
        <v>12476</v>
      </c>
      <c r="E16" s="1">
        <f t="shared" si="2"/>
        <v>12476</v>
      </c>
      <c r="F16" s="1">
        <f t="shared" si="0"/>
        <v>24952</v>
      </c>
      <c r="G16" s="1"/>
      <c r="H16" s="1">
        <f t="shared" si="1"/>
        <v>37428</v>
      </c>
    </row>
    <row r="17" spans="1:8" x14ac:dyDescent="0.35">
      <c r="A17" s="5">
        <v>2019</v>
      </c>
      <c r="B17" t="s">
        <v>14</v>
      </c>
      <c r="C17" s="1">
        <v>38150</v>
      </c>
      <c r="D17" s="1">
        <f>C17*0.2</f>
        <v>7630</v>
      </c>
      <c r="E17" s="1">
        <f t="shared" si="2"/>
        <v>7630</v>
      </c>
      <c r="F17" s="1">
        <f t="shared" si="0"/>
        <v>15260</v>
      </c>
      <c r="G17" s="1"/>
      <c r="H17" s="1">
        <f t="shared" si="1"/>
        <v>22890</v>
      </c>
    </row>
    <row r="18" spans="1:8" x14ac:dyDescent="0.35">
      <c r="A18" s="5">
        <v>2020</v>
      </c>
      <c r="B18" t="s">
        <v>15</v>
      </c>
      <c r="C18" s="1">
        <v>25300</v>
      </c>
      <c r="D18" s="1"/>
      <c r="E18" s="1">
        <f t="shared" si="2"/>
        <v>5060</v>
      </c>
      <c r="F18" s="1">
        <f t="shared" si="0"/>
        <v>5060</v>
      </c>
      <c r="G18" s="1"/>
      <c r="H18" s="1">
        <f t="shared" si="1"/>
        <v>20240</v>
      </c>
    </row>
    <row r="19" spans="1:8" ht="15" thickBot="1" x14ac:dyDescent="0.4">
      <c r="A19" s="5">
        <v>2020</v>
      </c>
      <c r="B19" t="s">
        <v>16</v>
      </c>
      <c r="C19" s="1">
        <v>10500</v>
      </c>
      <c r="D19" s="1"/>
      <c r="E19" s="1">
        <f t="shared" si="2"/>
        <v>2100</v>
      </c>
      <c r="F19" s="1">
        <f t="shared" si="0"/>
        <v>2100</v>
      </c>
      <c r="G19" s="1"/>
      <c r="H19" s="1">
        <f t="shared" si="1"/>
        <v>8400</v>
      </c>
    </row>
    <row r="20" spans="1:8" ht="15.5" thickTop="1" thickBot="1" x14ac:dyDescent="0.4">
      <c r="A20" s="3"/>
      <c r="B20" s="3"/>
      <c r="C20" s="4">
        <f>SUM(C12:C19)</f>
        <v>286710</v>
      </c>
      <c r="D20" s="4"/>
      <c r="E20" s="4">
        <f>SUM(E12:E19)</f>
        <v>57342</v>
      </c>
      <c r="F20" s="4">
        <f>SUM(F12:F19)</f>
        <v>157000</v>
      </c>
      <c r="G20" s="4">
        <f>SUM(G12:G19)</f>
        <v>27880</v>
      </c>
      <c r="H20" s="4">
        <f>SUM(H12:H19)</f>
        <v>101830</v>
      </c>
    </row>
    <row r="21" spans="1:8" ht="15" thickTop="1" x14ac:dyDescent="0.35"/>
  </sheetData>
  <pageMargins left="0.7" right="0.7" top="0.75" bottom="0.75" header="0.3" footer="0.3"/>
  <pageSetup orientation="landscape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668DC041D7D45A5C0876B780FE68F" ma:contentTypeVersion="10" ma:contentTypeDescription="Create a new document." ma:contentTypeScope="" ma:versionID="1dcd698b04322a90b91d633112b4b973">
  <xsd:schema xmlns:xsd="http://www.w3.org/2001/XMLSchema" xmlns:xs="http://www.w3.org/2001/XMLSchema" xmlns:p="http://schemas.microsoft.com/office/2006/metadata/properties" xmlns:ns3="c0f00013-1187-4842-8aba-46390426c69d" xmlns:ns4="e21eaf9b-2164-4684-aea2-21c9f12d8e7e" targetNamespace="http://schemas.microsoft.com/office/2006/metadata/properties" ma:root="true" ma:fieldsID="1c27b40e6e1bbea7806a031624383ff2" ns3:_="" ns4:_="">
    <xsd:import namespace="c0f00013-1187-4842-8aba-46390426c69d"/>
    <xsd:import namespace="e21eaf9b-2164-4684-aea2-21c9f12d8e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f00013-1187-4842-8aba-46390426c6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eaf9b-2164-4684-aea2-21c9f12d8e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CFF4D6-E2A5-41CE-A23B-A9A5DBE4E4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f00013-1187-4842-8aba-46390426c69d"/>
    <ds:schemaRef ds:uri="e21eaf9b-2164-4684-aea2-21c9f12d8e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E5B0CBE-5786-4ABD-B7D2-2B725E224334}">
  <ds:schemaRefs>
    <ds:schemaRef ds:uri="http://purl.org/dc/elements/1.1/"/>
    <ds:schemaRef ds:uri="http://purl.org/dc/dcmitype/"/>
    <ds:schemaRef ds:uri="http://schemas.microsoft.com/office/infopath/2007/PartnerControls"/>
    <ds:schemaRef ds:uri="c0f00013-1187-4842-8aba-46390426c69d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e21eaf9b-2164-4684-aea2-21c9f12d8e7e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1923DF9-2A29-4A83-BDDC-9CE89E6705FA}">
  <ds:schemaRefs>
    <ds:schemaRef ds:uri="http://schemas.microsoft.com/sharepoint/v3/contenttype/forms"/>
  </ds:schemaRefs>
</ds:datastoreItem>
</file>

<file path=docProps/CustomMKOP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KProdID">
    <vt:lpwstr>ZMOutlook</vt:lpwstr>
  </property>
  <property fmtid="{D5CDD505-2E9C-101B-9397-08002B2CF9AE}" pid="3" name="SizeBefore">
    <vt:lpwstr>19402</vt:lpwstr>
  </property>
  <property fmtid="{D5CDD505-2E9C-101B-9397-08002B2CF9AE}" pid="4" name="OptimizationTime">
    <vt:lpwstr>20210511_1551</vt:lpwstr>
  </property>
</Properties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Bilaga 2.3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Inger Sjöberg</dc:creator>
  <cp:lastModifiedBy>Jonas</cp:lastModifiedBy>
  <cp:lastPrinted>2021-03-18T17:41:47Z</cp:lastPrinted>
  <dcterms:created xsi:type="dcterms:W3CDTF">2020-03-09T06:52:54Z</dcterms:created>
  <dcterms:modified xsi:type="dcterms:W3CDTF">2021-05-11T13:40:51Z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0x010100508668DC041D7D45A5C0876B780FE68F</vt:lpwstr>
  </property>
</Properties>
</file>